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DMINISTRATIVOS\CALIDAD GQ\"/>
    </mc:Choice>
  </mc:AlternateContent>
  <bookViews>
    <workbookView xWindow="-120" yWindow="-120" windowWidth="19800" windowHeight="11760"/>
  </bookViews>
  <sheets>
    <sheet name="capacidad instalada" sheetId="1" r:id="rId1"/>
  </sheets>
  <definedNames>
    <definedName name="_xlnm._FilterDatabase" localSheetId="0" hidden="1">'capacidad instalada'!$A$4:$W$82</definedName>
    <definedName name="_xlnm.Print_Titles" localSheetId="0">'capacidad instalada'!$1:$4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1" l="1"/>
  <c r="W21" i="1"/>
  <c r="W22" i="1"/>
  <c r="W23" i="1"/>
  <c r="W11" i="1"/>
  <c r="W19" i="1"/>
  <c r="H101" i="1" l="1"/>
  <c r="H100" i="1"/>
  <c r="H81" i="1"/>
  <c r="H80" i="1"/>
  <c r="H79" i="1"/>
  <c r="H102" i="1" l="1"/>
  <c r="H82" i="1"/>
  <c r="H104" i="1" s="1"/>
  <c r="N101" i="1" l="1"/>
  <c r="N100" i="1"/>
  <c r="N81" i="1"/>
  <c r="N80" i="1"/>
  <c r="N79" i="1"/>
  <c r="N82" i="1" l="1"/>
  <c r="N102" i="1"/>
  <c r="I100" i="1"/>
  <c r="I101" i="1"/>
  <c r="I80" i="1"/>
  <c r="J80" i="1"/>
  <c r="I81" i="1"/>
  <c r="J81" i="1"/>
  <c r="I79" i="1"/>
  <c r="J79" i="1"/>
  <c r="I82" i="1" l="1"/>
  <c r="J82" i="1"/>
  <c r="N104" i="1"/>
  <c r="I102" i="1"/>
  <c r="M101" i="1"/>
  <c r="M100" i="1"/>
  <c r="M81" i="1"/>
  <c r="M80" i="1"/>
  <c r="M79" i="1"/>
  <c r="I104" i="1" l="1"/>
  <c r="M82" i="1"/>
  <c r="M102" i="1"/>
  <c r="D101" i="1"/>
  <c r="D100" i="1"/>
  <c r="D81" i="1"/>
  <c r="D80" i="1"/>
  <c r="D79" i="1"/>
  <c r="D102" i="1" l="1"/>
  <c r="D82" i="1"/>
  <c r="M104" i="1"/>
  <c r="D104" i="1" l="1"/>
  <c r="O101" i="1"/>
  <c r="O100" i="1"/>
  <c r="O81" i="1"/>
  <c r="O80" i="1"/>
  <c r="O79" i="1"/>
  <c r="O82" i="1" l="1"/>
  <c r="O102" i="1"/>
  <c r="P101" i="1"/>
  <c r="P100" i="1"/>
  <c r="P81" i="1"/>
  <c r="P80" i="1"/>
  <c r="P79" i="1"/>
  <c r="O104" i="1" l="1"/>
  <c r="P82" i="1"/>
  <c r="P102" i="1"/>
  <c r="W109" i="1"/>
  <c r="P104" i="1" l="1"/>
  <c r="Q101" i="1"/>
  <c r="Q100" i="1"/>
  <c r="Q81" i="1"/>
  <c r="Q80" i="1"/>
  <c r="Q79" i="1"/>
  <c r="Q82" i="1" l="1"/>
  <c r="Q102" i="1"/>
  <c r="Q104" i="1" l="1"/>
  <c r="F101" i="1"/>
  <c r="F100" i="1"/>
  <c r="F81" i="1"/>
  <c r="F80" i="1"/>
  <c r="F79" i="1"/>
  <c r="F82" i="1" l="1"/>
  <c r="F102" i="1"/>
  <c r="E101" i="1"/>
  <c r="E100" i="1"/>
  <c r="E81" i="1"/>
  <c r="E80" i="1"/>
  <c r="E79" i="1"/>
  <c r="F104" i="1" l="1"/>
  <c r="E102" i="1"/>
  <c r="E82" i="1"/>
  <c r="E104" i="1" l="1"/>
  <c r="W25" i="1" l="1"/>
  <c r="W26" i="1"/>
  <c r="W27" i="1"/>
  <c r="W44" i="1" l="1"/>
  <c r="W45" i="1"/>
  <c r="W46" i="1"/>
  <c r="W47" i="1"/>
  <c r="W48" i="1"/>
  <c r="W49" i="1"/>
  <c r="W50" i="1"/>
  <c r="W51" i="1"/>
  <c r="W52" i="1"/>
  <c r="W53" i="1"/>
  <c r="W54" i="1"/>
  <c r="W55" i="1"/>
  <c r="W56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43" i="1"/>
  <c r="W38" i="1"/>
  <c r="W39" i="1"/>
  <c r="W40" i="1"/>
  <c r="W41" i="1"/>
  <c r="W28" i="1"/>
  <c r="W29" i="1"/>
  <c r="W30" i="1"/>
  <c r="W31" i="1"/>
  <c r="W32" i="1"/>
  <c r="W33" i="1"/>
  <c r="W34" i="1"/>
  <c r="W35" i="1"/>
  <c r="W36" i="1"/>
  <c r="W37" i="1"/>
  <c r="W6" i="1"/>
  <c r="W7" i="1"/>
  <c r="W8" i="1"/>
  <c r="W9" i="1"/>
  <c r="W12" i="1"/>
  <c r="W13" i="1"/>
  <c r="W14" i="1"/>
  <c r="W15" i="1"/>
  <c r="W16" i="1"/>
  <c r="W17" i="1"/>
  <c r="W18" i="1"/>
  <c r="W10" i="1"/>
  <c r="W24" i="1"/>
  <c r="W5" i="1"/>
  <c r="W98" i="1" l="1"/>
  <c r="W87" i="1"/>
  <c r="W89" i="1"/>
  <c r="W91" i="1"/>
  <c r="W92" i="1"/>
  <c r="W93" i="1"/>
  <c r="W94" i="1"/>
  <c r="W95" i="1"/>
  <c r="W96" i="1"/>
  <c r="W97" i="1"/>
  <c r="W86" i="1"/>
  <c r="W85" i="1"/>
  <c r="G81" i="1" l="1"/>
  <c r="V101" i="1" l="1"/>
  <c r="V100" i="1"/>
  <c r="U101" i="1"/>
  <c r="U100" i="1"/>
  <c r="T101" i="1"/>
  <c r="T100" i="1"/>
  <c r="V81" i="1"/>
  <c r="V80" i="1"/>
  <c r="V79" i="1"/>
  <c r="U81" i="1"/>
  <c r="U80" i="1"/>
  <c r="U79" i="1"/>
  <c r="T81" i="1"/>
  <c r="T80" i="1"/>
  <c r="T79" i="1"/>
  <c r="W90" i="1"/>
  <c r="W88" i="1"/>
  <c r="W78" i="1" l="1"/>
  <c r="V102" i="1"/>
  <c r="W57" i="1"/>
  <c r="U102" i="1"/>
  <c r="U82" i="1"/>
  <c r="T102" i="1"/>
  <c r="V82" i="1"/>
  <c r="T82" i="1"/>
  <c r="V104" i="1" l="1"/>
  <c r="U104" i="1"/>
  <c r="T104" i="1"/>
  <c r="S101" i="1" l="1"/>
  <c r="R101" i="1"/>
  <c r="L101" i="1"/>
  <c r="K101" i="1"/>
  <c r="J101" i="1"/>
  <c r="G101" i="1"/>
  <c r="S100" i="1"/>
  <c r="R100" i="1"/>
  <c r="L100" i="1"/>
  <c r="K100" i="1"/>
  <c r="J100" i="1"/>
  <c r="G100" i="1"/>
  <c r="C101" i="1"/>
  <c r="C100" i="1"/>
  <c r="S81" i="1"/>
  <c r="R81" i="1"/>
  <c r="L81" i="1"/>
  <c r="K81" i="1"/>
  <c r="S80" i="1"/>
  <c r="R80" i="1"/>
  <c r="L80" i="1"/>
  <c r="K80" i="1"/>
  <c r="G80" i="1"/>
  <c r="S79" i="1"/>
  <c r="R79" i="1"/>
  <c r="L79" i="1"/>
  <c r="K79" i="1"/>
  <c r="G79" i="1"/>
  <c r="C81" i="1"/>
  <c r="C80" i="1"/>
  <c r="C79" i="1"/>
  <c r="K102" i="1" l="1"/>
  <c r="S102" i="1"/>
  <c r="J102" i="1"/>
  <c r="L102" i="1"/>
  <c r="G102" i="1"/>
  <c r="W79" i="1"/>
  <c r="W80" i="1"/>
  <c r="W81" i="1"/>
  <c r="W101" i="1"/>
  <c r="W100" i="1"/>
  <c r="K82" i="1"/>
  <c r="R82" i="1"/>
  <c r="R102" i="1"/>
  <c r="C82" i="1"/>
  <c r="S82" i="1"/>
  <c r="L82" i="1"/>
  <c r="L104" i="1" s="1"/>
  <c r="G82" i="1"/>
  <c r="C102" i="1"/>
  <c r="W99" i="1"/>
  <c r="S104" i="1" l="1"/>
  <c r="K104" i="1"/>
  <c r="J104" i="1"/>
  <c r="G104" i="1"/>
  <c r="W102" i="1"/>
  <c r="W82" i="1"/>
  <c r="C104" i="1"/>
  <c r="R104" i="1"/>
  <c r="W104" i="1" l="1"/>
</calcChain>
</file>

<file path=xl/sharedStrings.xml><?xml version="1.0" encoding="utf-8"?>
<sst xmlns="http://schemas.openxmlformats.org/spreadsheetml/2006/main" count="158" uniqueCount="143">
  <si>
    <t xml:space="preserve"> </t>
  </si>
  <si>
    <t>E.S.E. DEPARTAMENTAL “SOLUCION SALUD"</t>
  </si>
  <si>
    <t>Documento Controlado</t>
  </si>
  <si>
    <t>Grupo</t>
  </si>
  <si>
    <t>Concepto</t>
  </si>
  <si>
    <t>BARRANCA</t>
  </si>
  <si>
    <t>CABUYARO</t>
  </si>
  <si>
    <t>CALVARIO</t>
  </si>
  <si>
    <t>CASTILLO</t>
  </si>
  <si>
    <t>CUMARAL</t>
  </si>
  <si>
    <t>LEJANIAS</t>
  </si>
  <si>
    <t>MACARENA</t>
  </si>
  <si>
    <t>MAPIRIPAN</t>
  </si>
  <si>
    <t>MESETAS</t>
  </si>
  <si>
    <t>PUERTO CONCORDIA</t>
  </si>
  <si>
    <t>PUERTO GAITAN</t>
  </si>
  <si>
    <t>PUERTO LLERAS</t>
  </si>
  <si>
    <t>RESTREPO</t>
  </si>
  <si>
    <t>SAN JUAN DE ARAMA</t>
  </si>
  <si>
    <t>SAN JUANITO</t>
  </si>
  <si>
    <t>URIBE</t>
  </si>
  <si>
    <t>VISTA HERMOSA</t>
  </si>
  <si>
    <t>TOTAL</t>
  </si>
  <si>
    <t>Básica</t>
  </si>
  <si>
    <t>Básica Fluvial</t>
  </si>
  <si>
    <t>CAMAS POR HABITACION</t>
  </si>
  <si>
    <t>Pediátrica -CP Habitacion 1</t>
  </si>
  <si>
    <t>Pediátrica -CP Habitacion 2</t>
  </si>
  <si>
    <t>Pediátrica -CP Habitacion 3</t>
  </si>
  <si>
    <t>Hombres -CH Habitacion 1</t>
  </si>
  <si>
    <t>Hombres -CH Habitacion 2</t>
  </si>
  <si>
    <t>Hombres -CH Habitacion 3</t>
  </si>
  <si>
    <t>Mujeres -CM Habitacion 1</t>
  </si>
  <si>
    <t>Mujeres -CM Habitacion 2</t>
  </si>
  <si>
    <t>Mujeres -CM Habitacion 3</t>
  </si>
  <si>
    <t>Obstetricas -CO Habitacion 1</t>
  </si>
  <si>
    <t>Obstetricas -CO Habitacion 2</t>
  </si>
  <si>
    <t>Cuna 1</t>
  </si>
  <si>
    <t>Cuna 2</t>
  </si>
  <si>
    <t>Aislados 1</t>
  </si>
  <si>
    <t>Aislados 2</t>
  </si>
  <si>
    <t xml:space="preserve">SALAS </t>
  </si>
  <si>
    <t>Partos                               -P</t>
  </si>
  <si>
    <t>Procedimientos                    -SP</t>
  </si>
  <si>
    <t>CONSULTORIOS</t>
  </si>
  <si>
    <t>Medicina general            -CCEM</t>
  </si>
  <si>
    <t>Odontologia                   -CCEO</t>
  </si>
  <si>
    <t>PyP                              -CCPyP</t>
  </si>
  <si>
    <t>Vacunacion                   -CV</t>
  </si>
  <si>
    <t>Toma de citologia           -CCU</t>
  </si>
  <si>
    <t>Urgencias                      - CU</t>
  </si>
  <si>
    <t>UNIDADES ODONTOLOGICAS</t>
  </si>
  <si>
    <t>Fijas</t>
  </si>
  <si>
    <t>Portatiles</t>
  </si>
  <si>
    <t>CAMILLAS URGENCIAS</t>
  </si>
  <si>
    <t>LABORATORIO  CLINICO</t>
  </si>
  <si>
    <t>RAYOS  X</t>
  </si>
  <si>
    <t>CAPACIDAD TECNICO CIENTIFICA</t>
  </si>
  <si>
    <t>Director</t>
  </si>
  <si>
    <t>Planta</t>
  </si>
  <si>
    <t xml:space="preserve">Personal Medico </t>
  </si>
  <si>
    <t>Medico planta</t>
  </si>
  <si>
    <t>Medico OPS</t>
  </si>
  <si>
    <t>Medico Rural</t>
  </si>
  <si>
    <t>Odontólogos</t>
  </si>
  <si>
    <t>odontólogo Planta</t>
  </si>
  <si>
    <t>odontólogo OPS</t>
  </si>
  <si>
    <t>Odontólogo Rural</t>
  </si>
  <si>
    <t>bacteriólogos</t>
  </si>
  <si>
    <t>Bacteriólogo Planta</t>
  </si>
  <si>
    <t>Bacteriólogo OPS</t>
  </si>
  <si>
    <t>Bacteriólogo Rural</t>
  </si>
  <si>
    <t>enfermeros</t>
  </si>
  <si>
    <t>enfermeros planta</t>
  </si>
  <si>
    <t>enfermero OPS</t>
  </si>
  <si>
    <t>enfermero Rural</t>
  </si>
  <si>
    <t>Auxiliares de Enfermería</t>
  </si>
  <si>
    <t>Auxiliares enf de planta</t>
  </si>
  <si>
    <t>Auxiliares enf OPS</t>
  </si>
  <si>
    <t>Auxiliares enf rural</t>
  </si>
  <si>
    <t>Auxiliares de Odontología</t>
  </si>
  <si>
    <t>Auxiliares Odont. de planta</t>
  </si>
  <si>
    <t>Auxiliares Odont. OPS</t>
  </si>
  <si>
    <t>Auxiliares Odont. Rural</t>
  </si>
  <si>
    <t>Auxiliares de Laboratorio</t>
  </si>
  <si>
    <t>Auxiliares Laboratorio de planta</t>
  </si>
  <si>
    <t>Auxiliares Laboratorio OPS</t>
  </si>
  <si>
    <t>Auxiliares Laboratorio Rural</t>
  </si>
  <si>
    <t>Auxiliar de Higiene Oral</t>
  </si>
  <si>
    <t>Auxiliar higiene oral de planta</t>
  </si>
  <si>
    <t>Auxiliar higiene oral OPS</t>
  </si>
  <si>
    <t>Auxiliar higiene oral Rural</t>
  </si>
  <si>
    <t>Tecnico Rayos X</t>
  </si>
  <si>
    <t>Tecnico Rayos X de planta</t>
  </si>
  <si>
    <t>Tecnico Rayos  OPS</t>
  </si>
  <si>
    <t>Tecnico Rayos  Rural</t>
  </si>
  <si>
    <t>Regente de farmacia</t>
  </si>
  <si>
    <t>Regente de farmacia de planta</t>
  </si>
  <si>
    <t>Regente de farmacia  OPS</t>
  </si>
  <si>
    <t>Regente de farmacia  Rural</t>
  </si>
  <si>
    <t>Auxiliar de farmacia</t>
  </si>
  <si>
    <t>Auxiliar de farmacia de planta</t>
  </si>
  <si>
    <t>Auxiliar de farmacia  OPS</t>
  </si>
  <si>
    <t>Auxiliar de farmacia  Rural</t>
  </si>
  <si>
    <t>Conductores</t>
  </si>
  <si>
    <t>Conductores de planta</t>
  </si>
  <si>
    <t>Conductores OPS</t>
  </si>
  <si>
    <t>TOTAL PLANTA</t>
  </si>
  <si>
    <t>TOTAL OPS</t>
  </si>
  <si>
    <t>TOTAL RURALES</t>
  </si>
  <si>
    <t>TOTAL ASISTENCIAL</t>
  </si>
  <si>
    <t>PERSONAL ADMINISTRATIVO</t>
  </si>
  <si>
    <t>Auxiliares de Servicios Generales</t>
  </si>
  <si>
    <t>OPS</t>
  </si>
  <si>
    <t>Personal del área de Facturación</t>
  </si>
  <si>
    <t>Personal de Atención al Usuario</t>
  </si>
  <si>
    <t>Personal de Referencia y Contra-Referencia</t>
  </si>
  <si>
    <t>Personal de Achivo Clínico:</t>
  </si>
  <si>
    <t>Auxiliar Administrativa</t>
  </si>
  <si>
    <t>Celador: de Planta: 1</t>
  </si>
  <si>
    <t>Reubicados</t>
  </si>
  <si>
    <t>TOTAL PERSONAL ADMINISTRATIVO</t>
  </si>
  <si>
    <t>TOTAL PERSONAL</t>
  </si>
  <si>
    <t>Hombres -CH Habitacion 4</t>
  </si>
  <si>
    <t>RX</t>
  </si>
  <si>
    <t>RX Odontologico</t>
  </si>
  <si>
    <t>San Juan Lozada (Macarena)</t>
  </si>
  <si>
    <t>Pto Alvira (Mapiripan)</t>
  </si>
  <si>
    <t>La Julia (Uribe)</t>
  </si>
  <si>
    <t>Reanimacion</t>
  </si>
  <si>
    <t>ERA</t>
  </si>
  <si>
    <t>Rehidracion oral-IRA</t>
  </si>
  <si>
    <t>Observacion Pediátrica   -UP</t>
  </si>
  <si>
    <t>Observacion Adultos     -UA</t>
  </si>
  <si>
    <t>Conductor ambulancia</t>
  </si>
  <si>
    <t>MARIA DANELA SOGAMOSO GARCIA</t>
  </si>
  <si>
    <t>SUBGERENTE ASISTENCIAL</t>
  </si>
  <si>
    <t>RECURSO HUMANO</t>
  </si>
  <si>
    <t>Mujeres -CM Habitacion 4</t>
  </si>
  <si>
    <t> Código FR-GQ-50</t>
  </si>
  <si>
    <t>Versión  3</t>
  </si>
  <si>
    <t>Fecha Vigencia 
2020/11/10</t>
  </si>
  <si>
    <t>CAPACIDAD INSTALADA A 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</si>
</sst>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1" fillId="2" borderId="0" xfId="1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0" fillId="2" borderId="0" xfId="0" applyFill="1"/>
    <xf numFmtId="0" fontId="0" fillId="2" borderId="18" xfId="0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2" borderId="3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56" xfId="0" applyFont="1" applyFill="1" applyBorder="1" applyAlignment="1">
      <alignment vertical="center" wrapText="1"/>
    </xf>
    <xf numFmtId="0" fontId="3" fillId="2" borderId="59" xfId="0" applyFont="1" applyFill="1" applyBorder="1" applyAlignment="1">
      <alignment vertical="center" wrapText="1"/>
    </xf>
    <xf numFmtId="0" fontId="5" fillId="6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0" fontId="8" fillId="6" borderId="46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vertical="center"/>
    </xf>
    <xf numFmtId="0" fontId="6" fillId="7" borderId="41" xfId="0" applyFont="1" applyFill="1" applyBorder="1" applyAlignment="1">
      <alignment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628650</xdr:colOff>
      <xdr:row>0</xdr:row>
      <xdr:rowOff>0</xdr:rowOff>
    </xdr:from>
    <xdr:to>
      <xdr:col>12</xdr:col>
      <xdr:colOff>676275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 flipH="1">
          <a:off x="9010650" y="0"/>
          <a:ext cx="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12</xdr:col>
      <xdr:colOff>676275</xdr:colOff>
      <xdr:row>0</xdr:row>
      <xdr:rowOff>38100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 flipH="1">
          <a:off x="9010650" y="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12</xdr:col>
      <xdr:colOff>676275</xdr:colOff>
      <xdr:row>2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 flipH="1">
          <a:off x="9010650" y="0"/>
          <a:ext cx="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1</xdr:row>
      <xdr:rowOff>38100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 flipH="1">
          <a:off x="5886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1</xdr:row>
      <xdr:rowOff>38100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 flipH="1">
          <a:off x="5362575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66675</xdr:colOff>
      <xdr:row>0</xdr:row>
      <xdr:rowOff>114300</xdr:rowOff>
    </xdr:from>
    <xdr:to>
      <xdr:col>0</xdr:col>
      <xdr:colOff>1181100</xdr:colOff>
      <xdr:row>2</xdr:row>
      <xdr:rowOff>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1114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309562</xdr:colOff>
      <xdr:row>0</xdr:row>
      <xdr:rowOff>0</xdr:rowOff>
    </xdr:from>
    <xdr:to>
      <xdr:col>22</xdr:col>
      <xdr:colOff>71436</xdr:colOff>
      <xdr:row>1</xdr:row>
      <xdr:rowOff>345281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0"/>
          <a:ext cx="1690687" cy="6786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15"/>
  <sheetViews>
    <sheetView tabSelected="1" zoomScale="86" zoomScaleNormal="8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X1" sqref="X1:AB1048576"/>
    </sheetView>
  </sheetViews>
  <sheetFormatPr baseColWidth="10" defaultRowHeight="12.75" x14ac:dyDescent="0.2"/>
  <cols>
    <col min="1" max="1" width="14.28515625" style="2" customWidth="1"/>
    <col min="2" max="2" width="26.7109375" style="2" customWidth="1"/>
    <col min="3" max="3" width="6.5703125" style="88" customWidth="1"/>
    <col min="4" max="4" width="6.140625" style="88" customWidth="1"/>
    <col min="5" max="5" width="6" style="88" customWidth="1"/>
    <col min="6" max="6" width="5.7109375" style="88" customWidth="1"/>
    <col min="7" max="7" width="5.85546875" style="88" customWidth="1"/>
    <col min="8" max="8" width="5.7109375" style="88" customWidth="1"/>
    <col min="9" max="10" width="7.85546875" style="88" customWidth="1"/>
    <col min="11" max="11" width="6.140625" style="88" customWidth="1"/>
    <col min="12" max="12" width="7.85546875" style="88" customWidth="1"/>
    <col min="13" max="13" width="8.28515625" style="88" customWidth="1"/>
    <col min="14" max="14" width="8.140625" style="88" customWidth="1"/>
    <col min="15" max="15" width="6" style="88" customWidth="1"/>
    <col min="16" max="16" width="7.5703125" style="88" customWidth="1"/>
    <col min="17" max="17" width="6" style="88" customWidth="1"/>
    <col min="18" max="18" width="5.85546875" style="88" customWidth="1"/>
    <col min="19" max="19" width="6.7109375" style="3" customWidth="1"/>
    <col min="20" max="21" width="7.7109375" style="3" customWidth="1"/>
    <col min="22" max="22" width="6.7109375" style="3" customWidth="1"/>
    <col min="23" max="23" width="7.5703125" style="3" customWidth="1"/>
    <col min="24" max="16384" width="11.42578125" style="4"/>
  </cols>
  <sheetData>
    <row r="1" spans="1:23" s="1" customFormat="1" ht="26.25" customHeight="1" x14ac:dyDescent="0.2">
      <c r="A1" s="161" t="s">
        <v>0</v>
      </c>
      <c r="B1" s="162" t="s">
        <v>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31" t="s">
        <v>140</v>
      </c>
      <c r="N1" s="131"/>
      <c r="O1" s="131"/>
      <c r="P1" s="132" t="s">
        <v>139</v>
      </c>
      <c r="Q1" s="133"/>
      <c r="R1" s="134"/>
      <c r="S1" s="135"/>
      <c r="T1" s="135"/>
      <c r="U1" s="135"/>
      <c r="V1" s="135"/>
      <c r="W1" s="135"/>
    </row>
    <row r="2" spans="1:23" s="1" customFormat="1" ht="31.5" customHeight="1" x14ac:dyDescent="0.2">
      <c r="A2" s="161"/>
      <c r="B2" s="137" t="s">
        <v>142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 t="s">
        <v>141</v>
      </c>
      <c r="N2" s="138"/>
      <c r="O2" s="138"/>
      <c r="P2" s="139" t="s">
        <v>2</v>
      </c>
      <c r="Q2" s="140"/>
      <c r="R2" s="141"/>
      <c r="S2" s="135"/>
      <c r="T2" s="135"/>
      <c r="U2" s="135"/>
      <c r="V2" s="135"/>
      <c r="W2" s="136"/>
    </row>
    <row r="3" spans="1:23" ht="3.75" customHeight="1" thickBot="1" x14ac:dyDescent="0.25"/>
    <row r="4" spans="1:23" ht="60" customHeight="1" thickBot="1" x14ac:dyDescent="0.25">
      <c r="A4" s="40" t="s">
        <v>3</v>
      </c>
      <c r="B4" s="70" t="s">
        <v>4</v>
      </c>
      <c r="C4" s="89" t="s">
        <v>5</v>
      </c>
      <c r="D4" s="89" t="s">
        <v>6</v>
      </c>
      <c r="E4" s="89" t="s">
        <v>7</v>
      </c>
      <c r="F4" s="89" t="s">
        <v>8</v>
      </c>
      <c r="G4" s="89" t="s">
        <v>9</v>
      </c>
      <c r="H4" s="89" t="s">
        <v>10</v>
      </c>
      <c r="I4" s="89" t="s">
        <v>11</v>
      </c>
      <c r="J4" s="89" t="s">
        <v>12</v>
      </c>
      <c r="K4" s="89" t="s">
        <v>13</v>
      </c>
      <c r="L4" s="89" t="s">
        <v>14</v>
      </c>
      <c r="M4" s="89" t="s">
        <v>15</v>
      </c>
      <c r="N4" s="89" t="s">
        <v>16</v>
      </c>
      <c r="O4" s="89" t="s">
        <v>17</v>
      </c>
      <c r="P4" s="89" t="s">
        <v>18</v>
      </c>
      <c r="Q4" s="89" t="s">
        <v>19</v>
      </c>
      <c r="R4" s="89" t="s">
        <v>20</v>
      </c>
      <c r="S4" s="72" t="s">
        <v>21</v>
      </c>
      <c r="T4" s="71" t="s">
        <v>126</v>
      </c>
      <c r="U4" s="41" t="s">
        <v>127</v>
      </c>
      <c r="V4" s="41" t="s">
        <v>128</v>
      </c>
      <c r="W4" s="79" t="s">
        <v>22</v>
      </c>
    </row>
    <row r="5" spans="1:23" ht="19.5" customHeight="1" thickBot="1" x14ac:dyDescent="0.25">
      <c r="A5" s="147"/>
      <c r="B5" s="65" t="s">
        <v>23</v>
      </c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5"/>
      <c r="T5" s="5"/>
      <c r="U5" s="5"/>
      <c r="V5" s="5"/>
      <c r="W5" s="6">
        <f>SUM(C5:V5)</f>
        <v>0</v>
      </c>
    </row>
    <row r="6" spans="1:23" ht="23.25" customHeight="1" thickBot="1" x14ac:dyDescent="0.25">
      <c r="A6" s="148"/>
      <c r="B6" s="7" t="s">
        <v>24</v>
      </c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14"/>
      <c r="T6" s="14"/>
      <c r="U6" s="14"/>
      <c r="V6" s="14"/>
      <c r="W6" s="69">
        <f t="shared" ref="W6:W73" si="0">SUM(C6:V6)</f>
        <v>0</v>
      </c>
    </row>
    <row r="7" spans="1:23" s="10" customFormat="1" ht="15" customHeight="1" thickBot="1" x14ac:dyDescent="0.3">
      <c r="A7" s="152" t="s">
        <v>25</v>
      </c>
      <c r="B7" s="9" t="s">
        <v>26</v>
      </c>
      <c r="C7" s="90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5"/>
      <c r="T7" s="43"/>
      <c r="U7" s="43"/>
      <c r="V7" s="43"/>
      <c r="W7" s="6">
        <f t="shared" si="0"/>
        <v>0</v>
      </c>
    </row>
    <row r="8" spans="1:23" s="10" customFormat="1" ht="32.25" customHeight="1" thickBot="1" x14ac:dyDescent="0.3">
      <c r="A8" s="153"/>
      <c r="B8" s="11" t="s">
        <v>27</v>
      </c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2"/>
      <c r="T8" s="44"/>
      <c r="U8" s="44"/>
      <c r="V8" s="44"/>
      <c r="W8" s="6">
        <f t="shared" si="0"/>
        <v>0</v>
      </c>
    </row>
    <row r="9" spans="1:23" s="10" customFormat="1" ht="27.75" customHeight="1" thickBot="1" x14ac:dyDescent="0.3">
      <c r="A9" s="153"/>
      <c r="B9" s="11" t="s">
        <v>28</v>
      </c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12"/>
      <c r="T9" s="44"/>
      <c r="U9" s="44"/>
      <c r="V9" s="44"/>
      <c r="W9" s="6">
        <f t="shared" si="0"/>
        <v>0</v>
      </c>
    </row>
    <row r="10" spans="1:23" s="10" customFormat="1" ht="15.75" thickBot="1" x14ac:dyDescent="0.3">
      <c r="A10" s="153"/>
      <c r="B10" s="11" t="s">
        <v>37</v>
      </c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12"/>
      <c r="T10" s="44"/>
      <c r="U10" s="44"/>
      <c r="V10" s="44"/>
      <c r="W10" s="6">
        <f>SUM(C10:V10)</f>
        <v>0</v>
      </c>
    </row>
    <row r="11" spans="1:23" s="10" customFormat="1" ht="15.75" thickBot="1" x14ac:dyDescent="0.3">
      <c r="A11" s="153"/>
      <c r="B11" s="11" t="s">
        <v>38</v>
      </c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2"/>
      <c r="T11" s="44"/>
      <c r="U11" s="44"/>
      <c r="V11" s="44"/>
      <c r="W11" s="6">
        <f>SUM(C11:V11)</f>
        <v>0</v>
      </c>
    </row>
    <row r="12" spans="1:23" s="10" customFormat="1" ht="15.75" thickBot="1" x14ac:dyDescent="0.3">
      <c r="A12" s="153"/>
      <c r="B12" s="11" t="s">
        <v>29</v>
      </c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2"/>
      <c r="T12" s="44"/>
      <c r="U12" s="44"/>
      <c r="V12" s="44"/>
      <c r="W12" s="6">
        <f t="shared" si="0"/>
        <v>0</v>
      </c>
    </row>
    <row r="13" spans="1:23" s="10" customFormat="1" ht="15.75" thickBot="1" x14ac:dyDescent="0.3">
      <c r="A13" s="153"/>
      <c r="B13" s="11" t="s">
        <v>30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12"/>
      <c r="T13" s="44"/>
      <c r="U13" s="44"/>
      <c r="V13" s="44"/>
      <c r="W13" s="6">
        <f t="shared" si="0"/>
        <v>0</v>
      </c>
    </row>
    <row r="14" spans="1:23" s="10" customFormat="1" ht="15.75" thickBot="1" x14ac:dyDescent="0.3">
      <c r="A14" s="153"/>
      <c r="B14" s="11" t="s">
        <v>31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12"/>
      <c r="T14" s="44"/>
      <c r="U14" s="44"/>
      <c r="V14" s="44"/>
      <c r="W14" s="6">
        <f t="shared" si="0"/>
        <v>0</v>
      </c>
    </row>
    <row r="15" spans="1:23" s="10" customFormat="1" ht="15.75" thickBot="1" x14ac:dyDescent="0.3">
      <c r="A15" s="153"/>
      <c r="B15" s="11" t="s">
        <v>123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12"/>
      <c r="T15" s="44"/>
      <c r="U15" s="44"/>
      <c r="V15" s="44"/>
      <c r="W15" s="6">
        <f t="shared" si="0"/>
        <v>0</v>
      </c>
    </row>
    <row r="16" spans="1:23" s="10" customFormat="1" ht="15.75" thickBot="1" x14ac:dyDescent="0.3">
      <c r="A16" s="153"/>
      <c r="B16" s="11" t="s">
        <v>32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12"/>
      <c r="T16" s="44"/>
      <c r="U16" s="44"/>
      <c r="V16" s="44"/>
      <c r="W16" s="6">
        <f t="shared" si="0"/>
        <v>0</v>
      </c>
    </row>
    <row r="17" spans="1:23" s="10" customFormat="1" ht="15.75" thickBot="1" x14ac:dyDescent="0.3">
      <c r="A17" s="153"/>
      <c r="B17" s="11" t="s">
        <v>33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12"/>
      <c r="T17" s="44"/>
      <c r="U17" s="44"/>
      <c r="V17" s="44"/>
      <c r="W17" s="6">
        <f t="shared" si="0"/>
        <v>0</v>
      </c>
    </row>
    <row r="18" spans="1:23" s="10" customFormat="1" ht="15.75" thickBot="1" x14ac:dyDescent="0.3">
      <c r="A18" s="153"/>
      <c r="B18" s="11" t="s">
        <v>34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12"/>
      <c r="T18" s="44"/>
      <c r="U18" s="44"/>
      <c r="V18" s="44"/>
      <c r="W18" s="6">
        <f t="shared" si="0"/>
        <v>0</v>
      </c>
    </row>
    <row r="19" spans="1:23" s="10" customFormat="1" ht="15.75" thickBot="1" x14ac:dyDescent="0.3">
      <c r="A19" s="153"/>
      <c r="B19" s="11" t="s">
        <v>138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12"/>
      <c r="T19" s="44"/>
      <c r="U19" s="44"/>
      <c r="V19" s="44"/>
      <c r="W19" s="6">
        <f t="shared" si="0"/>
        <v>0</v>
      </c>
    </row>
    <row r="20" spans="1:23" s="10" customFormat="1" ht="15.75" thickBot="1" x14ac:dyDescent="0.3">
      <c r="A20" s="153"/>
      <c r="B20" s="11" t="s">
        <v>39</v>
      </c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12"/>
      <c r="T20" s="44"/>
      <c r="U20" s="44"/>
      <c r="V20" s="44"/>
      <c r="W20" s="6">
        <f t="shared" ref="W20:W23" si="1">SUM(C20:V20)</f>
        <v>0</v>
      </c>
    </row>
    <row r="21" spans="1:23" s="10" customFormat="1" ht="15.75" thickBot="1" x14ac:dyDescent="0.3">
      <c r="A21" s="153"/>
      <c r="B21" s="13" t="s">
        <v>40</v>
      </c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8"/>
      <c r="T21" s="44"/>
      <c r="U21" s="44"/>
      <c r="V21" s="44"/>
      <c r="W21" s="6">
        <f t="shared" si="1"/>
        <v>0</v>
      </c>
    </row>
    <row r="22" spans="1:23" s="10" customFormat="1" ht="31.5" customHeight="1" thickBot="1" x14ac:dyDescent="0.3">
      <c r="A22" s="153"/>
      <c r="B22" s="11" t="s">
        <v>35</v>
      </c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12"/>
      <c r="T22" s="44"/>
      <c r="U22" s="44"/>
      <c r="V22" s="44"/>
      <c r="W22" s="6">
        <f t="shared" si="1"/>
        <v>0</v>
      </c>
    </row>
    <row r="23" spans="1:23" s="10" customFormat="1" ht="33.75" customHeight="1" thickBot="1" x14ac:dyDescent="0.3">
      <c r="A23" s="153"/>
      <c r="B23" s="11" t="s">
        <v>36</v>
      </c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14"/>
      <c r="T23" s="45"/>
      <c r="U23" s="45"/>
      <c r="V23" s="45"/>
      <c r="W23" s="57">
        <f t="shared" si="1"/>
        <v>0</v>
      </c>
    </row>
    <row r="24" spans="1:23" ht="15" x14ac:dyDescent="0.2">
      <c r="A24" s="149" t="s">
        <v>41</v>
      </c>
      <c r="B24" s="62" t="s">
        <v>42</v>
      </c>
      <c r="C24" s="98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68"/>
      <c r="T24" s="73"/>
      <c r="U24" s="60"/>
      <c r="V24" s="75"/>
      <c r="W24" s="50">
        <f t="shared" si="0"/>
        <v>0</v>
      </c>
    </row>
    <row r="25" spans="1:23" ht="15" x14ac:dyDescent="0.2">
      <c r="A25" s="150"/>
      <c r="B25" s="63" t="s">
        <v>129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12"/>
      <c r="T25" s="49"/>
      <c r="U25" s="44"/>
      <c r="V25" s="76"/>
      <c r="W25" s="30">
        <f t="shared" si="0"/>
        <v>0</v>
      </c>
    </row>
    <row r="26" spans="1:23" ht="15" x14ac:dyDescent="0.2">
      <c r="A26" s="150"/>
      <c r="B26" s="63" t="s">
        <v>130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12"/>
      <c r="T26" s="49"/>
      <c r="U26" s="44"/>
      <c r="V26" s="76"/>
      <c r="W26" s="30">
        <f t="shared" si="0"/>
        <v>0</v>
      </c>
    </row>
    <row r="27" spans="1:23" ht="15" x14ac:dyDescent="0.2">
      <c r="A27" s="150"/>
      <c r="B27" s="63" t="s">
        <v>131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12"/>
      <c r="T27" s="49"/>
      <c r="U27" s="44"/>
      <c r="V27" s="76"/>
      <c r="W27" s="30">
        <f t="shared" si="0"/>
        <v>0</v>
      </c>
    </row>
    <row r="28" spans="1:23" ht="24" customHeight="1" thickBot="1" x14ac:dyDescent="0.25">
      <c r="A28" s="151"/>
      <c r="B28" s="64" t="s">
        <v>43</v>
      </c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58"/>
      <c r="T28" s="74"/>
      <c r="U28" s="61"/>
      <c r="V28" s="77"/>
      <c r="W28" s="78">
        <f>SUM(C28:V28)</f>
        <v>0</v>
      </c>
    </row>
    <row r="29" spans="1:23" ht="25.5" customHeight="1" thickBot="1" x14ac:dyDescent="0.25">
      <c r="A29" s="158" t="s">
        <v>44</v>
      </c>
      <c r="B29" s="18" t="s">
        <v>45</v>
      </c>
      <c r="C29" s="102"/>
      <c r="D29" s="103"/>
      <c r="E29" s="103"/>
      <c r="F29" s="103"/>
      <c r="G29" s="103"/>
      <c r="H29" s="91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6"/>
      <c r="T29" s="46"/>
      <c r="U29" s="46"/>
      <c r="V29" s="46"/>
      <c r="W29" s="59">
        <f t="shared" si="0"/>
        <v>0</v>
      </c>
    </row>
    <row r="30" spans="1:23" ht="23.25" customHeight="1" thickBot="1" x14ac:dyDescent="0.25">
      <c r="A30" s="160"/>
      <c r="B30" s="19" t="s">
        <v>46</v>
      </c>
      <c r="C30" s="96"/>
      <c r="D30" s="97"/>
      <c r="E30" s="97"/>
      <c r="F30" s="97"/>
      <c r="G30" s="97"/>
      <c r="H30" s="95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8"/>
      <c r="T30" s="8"/>
      <c r="U30" s="8"/>
      <c r="V30" s="8"/>
      <c r="W30" s="6">
        <f t="shared" si="0"/>
        <v>0</v>
      </c>
    </row>
    <row r="31" spans="1:23" ht="26.25" thickBot="1" x14ac:dyDescent="0.25">
      <c r="A31" s="160"/>
      <c r="B31" s="19" t="s">
        <v>47</v>
      </c>
      <c r="C31" s="96"/>
      <c r="D31" s="97"/>
      <c r="E31" s="97"/>
      <c r="F31" s="97"/>
      <c r="G31" s="97"/>
      <c r="H31" s="95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8"/>
      <c r="T31" s="8"/>
      <c r="U31" s="8"/>
      <c r="V31" s="8"/>
      <c r="W31" s="6">
        <f t="shared" si="0"/>
        <v>0</v>
      </c>
    </row>
    <row r="32" spans="1:23" ht="15.75" thickBot="1" x14ac:dyDescent="0.25">
      <c r="A32" s="160"/>
      <c r="B32" s="19" t="s">
        <v>48</v>
      </c>
      <c r="C32" s="96"/>
      <c r="D32" s="97"/>
      <c r="E32" s="97"/>
      <c r="F32" s="97"/>
      <c r="G32" s="97"/>
      <c r="H32" s="95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8"/>
      <c r="T32" s="8"/>
      <c r="U32" s="8"/>
      <c r="V32" s="8"/>
      <c r="W32" s="6">
        <f t="shared" si="0"/>
        <v>0</v>
      </c>
    </row>
    <row r="33" spans="1:23" ht="15.75" thickBot="1" x14ac:dyDescent="0.25">
      <c r="A33" s="160"/>
      <c r="B33" s="19" t="s">
        <v>49</v>
      </c>
      <c r="C33" s="96"/>
      <c r="D33" s="97"/>
      <c r="E33" s="97"/>
      <c r="F33" s="97"/>
      <c r="G33" s="97"/>
      <c r="H33" s="95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8"/>
      <c r="T33" s="8"/>
      <c r="U33" s="8"/>
      <c r="V33" s="8"/>
      <c r="W33" s="6">
        <f t="shared" si="0"/>
        <v>0</v>
      </c>
    </row>
    <row r="34" spans="1:23" ht="15.75" thickBot="1" x14ac:dyDescent="0.25">
      <c r="A34" s="159"/>
      <c r="B34" s="20" t="s">
        <v>50</v>
      </c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14"/>
      <c r="T34" s="8"/>
      <c r="U34" s="8"/>
      <c r="V34" s="8"/>
      <c r="W34" s="6">
        <f t="shared" si="0"/>
        <v>0</v>
      </c>
    </row>
    <row r="35" spans="1:23" ht="15" customHeight="1" thickBot="1" x14ac:dyDescent="0.25">
      <c r="A35" s="158" t="s">
        <v>51</v>
      </c>
      <c r="B35" s="15" t="s">
        <v>52</v>
      </c>
      <c r="C35" s="102"/>
      <c r="D35" s="103"/>
      <c r="E35" s="103"/>
      <c r="F35" s="103"/>
      <c r="G35" s="103"/>
      <c r="H35" s="91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6"/>
      <c r="T35" s="16"/>
      <c r="U35" s="16"/>
      <c r="V35" s="16"/>
      <c r="W35" s="6">
        <f t="shared" si="0"/>
        <v>0</v>
      </c>
    </row>
    <row r="36" spans="1:23" ht="26.25" customHeight="1" thickBot="1" x14ac:dyDescent="0.25">
      <c r="A36" s="159"/>
      <c r="B36" s="17" t="s">
        <v>53</v>
      </c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14"/>
      <c r="T36" s="14"/>
      <c r="U36" s="14"/>
      <c r="V36" s="14"/>
      <c r="W36" s="6">
        <f t="shared" si="0"/>
        <v>0</v>
      </c>
    </row>
    <row r="37" spans="1:23" ht="15.75" customHeight="1" thickBot="1" x14ac:dyDescent="0.25">
      <c r="A37" s="158" t="s">
        <v>54</v>
      </c>
      <c r="B37" s="21" t="s">
        <v>132</v>
      </c>
      <c r="C37" s="102"/>
      <c r="D37" s="103"/>
      <c r="E37" s="103"/>
      <c r="F37" s="103"/>
      <c r="G37" s="103"/>
      <c r="H37" s="91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6"/>
      <c r="T37" s="46"/>
      <c r="U37" s="46"/>
      <c r="V37" s="46"/>
      <c r="W37" s="6">
        <f t="shared" si="0"/>
        <v>0</v>
      </c>
    </row>
    <row r="38" spans="1:23" ht="18" customHeight="1" thickBot="1" x14ac:dyDescent="0.25">
      <c r="A38" s="159"/>
      <c r="B38" s="22" t="s">
        <v>133</v>
      </c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14"/>
      <c r="T38" s="8"/>
      <c r="U38" s="8"/>
      <c r="V38" s="8"/>
      <c r="W38" s="6">
        <f>SUM(C38:V38)</f>
        <v>0</v>
      </c>
    </row>
    <row r="39" spans="1:23" ht="17.25" customHeight="1" thickBot="1" x14ac:dyDescent="0.25">
      <c r="A39" s="156" t="s">
        <v>55</v>
      </c>
      <c r="B39" s="157"/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23"/>
      <c r="T39" s="23"/>
      <c r="U39" s="23"/>
      <c r="V39" s="23"/>
      <c r="W39" s="6">
        <f t="shared" si="0"/>
        <v>0</v>
      </c>
    </row>
    <row r="40" spans="1:23" ht="18.75" customHeight="1" thickBot="1" x14ac:dyDescent="0.25">
      <c r="A40" s="154" t="s">
        <v>56</v>
      </c>
      <c r="B40" s="24" t="s">
        <v>124</v>
      </c>
      <c r="C40" s="96"/>
      <c r="D40" s="97"/>
      <c r="E40" s="97"/>
      <c r="F40" s="97"/>
      <c r="G40" s="97"/>
      <c r="H40" s="95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8"/>
      <c r="T40" s="46"/>
      <c r="U40" s="46"/>
      <c r="V40" s="46"/>
      <c r="W40" s="6">
        <f t="shared" si="0"/>
        <v>0</v>
      </c>
    </row>
    <row r="41" spans="1:23" s="26" customFormat="1" ht="18.75" customHeight="1" thickBot="1" x14ac:dyDescent="0.25">
      <c r="A41" s="155"/>
      <c r="B41" s="25" t="s">
        <v>125</v>
      </c>
      <c r="C41" s="96"/>
      <c r="D41" s="97"/>
      <c r="E41" s="97"/>
      <c r="F41" s="97"/>
      <c r="G41" s="97"/>
      <c r="H41" s="95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8"/>
      <c r="T41" s="8"/>
      <c r="U41" s="8"/>
      <c r="V41" s="8"/>
      <c r="W41" s="6">
        <f t="shared" si="0"/>
        <v>0</v>
      </c>
    </row>
    <row r="42" spans="1:23" ht="21" customHeight="1" thickBot="1" x14ac:dyDescent="0.25">
      <c r="A42" s="144" t="s">
        <v>57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6"/>
    </row>
    <row r="43" spans="1:23" ht="18.75" customHeight="1" thickBot="1" x14ac:dyDescent="0.25">
      <c r="A43" s="27" t="s">
        <v>58</v>
      </c>
      <c r="B43" s="28" t="s">
        <v>59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70"/>
      <c r="T43" s="170"/>
      <c r="U43" s="170"/>
      <c r="V43" s="170"/>
      <c r="W43" s="80">
        <f t="shared" si="0"/>
        <v>0</v>
      </c>
    </row>
    <row r="44" spans="1:23" ht="19.5" customHeight="1" thickBot="1" x14ac:dyDescent="0.25">
      <c r="A44" s="124" t="s">
        <v>60</v>
      </c>
      <c r="B44" s="29" t="s">
        <v>61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49"/>
      <c r="T44" s="49"/>
      <c r="U44" s="49"/>
      <c r="V44" s="49"/>
      <c r="W44" s="80">
        <f t="shared" si="0"/>
        <v>0</v>
      </c>
    </row>
    <row r="45" spans="1:23" ht="15.75" thickBot="1" x14ac:dyDescent="0.25">
      <c r="A45" s="124"/>
      <c r="B45" s="29" t="s">
        <v>62</v>
      </c>
      <c r="C45" s="67"/>
      <c r="D45" s="67"/>
      <c r="E45" s="67"/>
      <c r="F45" s="67"/>
      <c r="G45" s="67"/>
      <c r="H45" s="8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49"/>
      <c r="T45" s="49"/>
      <c r="U45" s="49"/>
      <c r="V45" s="49"/>
      <c r="W45" s="80">
        <f t="shared" si="0"/>
        <v>0</v>
      </c>
    </row>
    <row r="46" spans="1:23" ht="15.75" thickBot="1" x14ac:dyDescent="0.25">
      <c r="A46" s="124"/>
      <c r="B46" s="29" t="s">
        <v>63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49"/>
      <c r="T46" s="49"/>
      <c r="U46" s="49"/>
      <c r="V46" s="49"/>
      <c r="W46" s="80">
        <f t="shared" si="0"/>
        <v>0</v>
      </c>
    </row>
    <row r="47" spans="1:23" ht="15.75" thickBot="1" x14ac:dyDescent="0.25">
      <c r="A47" s="124" t="s">
        <v>64</v>
      </c>
      <c r="B47" s="29" t="s">
        <v>65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49"/>
      <c r="T47" s="49"/>
      <c r="U47" s="49"/>
      <c r="V47" s="49"/>
      <c r="W47" s="80">
        <f t="shared" si="0"/>
        <v>0</v>
      </c>
    </row>
    <row r="48" spans="1:23" ht="15.75" thickBot="1" x14ac:dyDescent="0.25">
      <c r="A48" s="124"/>
      <c r="B48" s="29" t="s">
        <v>66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49"/>
      <c r="T48" s="49"/>
      <c r="U48" s="49"/>
      <c r="V48" s="49"/>
      <c r="W48" s="80">
        <f t="shared" si="0"/>
        <v>0</v>
      </c>
    </row>
    <row r="49" spans="1:23" ht="15.75" thickBot="1" x14ac:dyDescent="0.25">
      <c r="A49" s="124"/>
      <c r="B49" s="29" t="s">
        <v>67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49"/>
      <c r="T49" s="49"/>
      <c r="U49" s="49"/>
      <c r="V49" s="49"/>
      <c r="W49" s="80">
        <f t="shared" si="0"/>
        <v>0</v>
      </c>
    </row>
    <row r="50" spans="1:23" ht="15.75" thickBot="1" x14ac:dyDescent="0.25">
      <c r="A50" s="124" t="s">
        <v>68</v>
      </c>
      <c r="B50" s="29" t="s">
        <v>69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49"/>
      <c r="T50" s="49"/>
      <c r="U50" s="49"/>
      <c r="V50" s="49"/>
      <c r="W50" s="80">
        <f t="shared" si="0"/>
        <v>0</v>
      </c>
    </row>
    <row r="51" spans="1:23" ht="15.75" thickBot="1" x14ac:dyDescent="0.25">
      <c r="A51" s="124"/>
      <c r="B51" s="29" t="s">
        <v>70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49"/>
      <c r="T51" s="49"/>
      <c r="U51" s="49"/>
      <c r="V51" s="49"/>
      <c r="W51" s="80">
        <f t="shared" si="0"/>
        <v>0</v>
      </c>
    </row>
    <row r="52" spans="1:23" ht="15.75" thickBot="1" x14ac:dyDescent="0.25">
      <c r="A52" s="124"/>
      <c r="B52" s="29" t="s">
        <v>71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49"/>
      <c r="T52" s="49"/>
      <c r="U52" s="49"/>
      <c r="V52" s="49"/>
      <c r="W52" s="80">
        <f t="shared" si="0"/>
        <v>0</v>
      </c>
    </row>
    <row r="53" spans="1:23" s="48" customFormat="1" ht="15.75" thickBot="1" x14ac:dyDescent="0.25">
      <c r="A53" s="142" t="s">
        <v>72</v>
      </c>
      <c r="B53" s="47" t="s">
        <v>73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49"/>
      <c r="T53" s="49"/>
      <c r="U53" s="49"/>
      <c r="V53" s="49"/>
      <c r="W53" s="80">
        <f t="shared" si="0"/>
        <v>0</v>
      </c>
    </row>
    <row r="54" spans="1:23" s="48" customFormat="1" ht="15.75" thickBot="1" x14ac:dyDescent="0.25">
      <c r="A54" s="142"/>
      <c r="B54" s="47" t="s">
        <v>74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49"/>
      <c r="T54" s="49"/>
      <c r="U54" s="49"/>
      <c r="V54" s="49"/>
      <c r="W54" s="80">
        <f t="shared" si="0"/>
        <v>0</v>
      </c>
    </row>
    <row r="55" spans="1:23" s="48" customFormat="1" ht="15.75" thickBot="1" x14ac:dyDescent="0.25">
      <c r="A55" s="142"/>
      <c r="B55" s="47" t="s">
        <v>75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49"/>
      <c r="T55" s="49"/>
      <c r="U55" s="49"/>
      <c r="V55" s="49"/>
      <c r="W55" s="80">
        <f t="shared" si="0"/>
        <v>0</v>
      </c>
    </row>
    <row r="56" spans="1:23" ht="15.75" customHeight="1" thickBot="1" x14ac:dyDescent="0.25">
      <c r="A56" s="124" t="s">
        <v>76</v>
      </c>
      <c r="B56" s="29" t="s">
        <v>77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49"/>
      <c r="T56" s="49"/>
      <c r="U56" s="49"/>
      <c r="V56" s="49"/>
      <c r="W56" s="80">
        <f t="shared" si="0"/>
        <v>0</v>
      </c>
    </row>
    <row r="57" spans="1:23" ht="17.25" customHeight="1" thickBot="1" x14ac:dyDescent="0.25">
      <c r="A57" s="124"/>
      <c r="B57" s="29" t="s">
        <v>78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49"/>
      <c r="T57" s="49"/>
      <c r="U57" s="49"/>
      <c r="V57" s="49"/>
      <c r="W57" s="80">
        <f t="shared" si="0"/>
        <v>0</v>
      </c>
    </row>
    <row r="58" spans="1:23" ht="15.75" customHeight="1" thickBot="1" x14ac:dyDescent="0.25">
      <c r="A58" s="124"/>
      <c r="B58" s="29" t="s">
        <v>79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49"/>
      <c r="T58" s="49"/>
      <c r="U58" s="49"/>
      <c r="V58" s="49"/>
      <c r="W58" s="80">
        <f t="shared" si="0"/>
        <v>0</v>
      </c>
    </row>
    <row r="59" spans="1:23" ht="15.75" customHeight="1" thickBot="1" x14ac:dyDescent="0.25">
      <c r="A59" s="124" t="s">
        <v>80</v>
      </c>
      <c r="B59" s="29" t="s">
        <v>81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49"/>
      <c r="T59" s="49"/>
      <c r="U59" s="49"/>
      <c r="V59" s="49"/>
      <c r="W59" s="80">
        <f t="shared" si="0"/>
        <v>0</v>
      </c>
    </row>
    <row r="60" spans="1:23" ht="15.75" thickBot="1" x14ac:dyDescent="0.25">
      <c r="A60" s="124"/>
      <c r="B60" s="29" t="s">
        <v>82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49"/>
      <c r="T60" s="49"/>
      <c r="U60" s="49"/>
      <c r="V60" s="49"/>
      <c r="W60" s="80">
        <f t="shared" si="0"/>
        <v>0</v>
      </c>
    </row>
    <row r="61" spans="1:23" ht="15.75" thickBot="1" x14ac:dyDescent="0.25">
      <c r="A61" s="124"/>
      <c r="B61" s="29" t="s">
        <v>83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49"/>
      <c r="T61" s="49"/>
      <c r="U61" s="49"/>
      <c r="V61" s="49"/>
      <c r="W61" s="80">
        <f t="shared" si="0"/>
        <v>0</v>
      </c>
    </row>
    <row r="62" spans="1:23" ht="25.5" customHeight="1" thickBot="1" x14ac:dyDescent="0.25">
      <c r="A62" s="124" t="s">
        <v>84</v>
      </c>
      <c r="B62" s="29" t="s">
        <v>85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71"/>
      <c r="T62" s="49"/>
      <c r="U62" s="49"/>
      <c r="V62" s="49"/>
      <c r="W62" s="80">
        <f t="shared" si="0"/>
        <v>0</v>
      </c>
    </row>
    <row r="63" spans="1:23" ht="15.75" thickBot="1" x14ac:dyDescent="0.25">
      <c r="A63" s="124"/>
      <c r="B63" s="29" t="s">
        <v>86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49"/>
      <c r="T63" s="49"/>
      <c r="U63" s="49"/>
      <c r="V63" s="49"/>
      <c r="W63" s="80">
        <f t="shared" si="0"/>
        <v>0</v>
      </c>
    </row>
    <row r="64" spans="1:23" ht="15.75" thickBot="1" x14ac:dyDescent="0.25">
      <c r="A64" s="124"/>
      <c r="B64" s="29" t="s">
        <v>87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49"/>
      <c r="T64" s="49"/>
      <c r="U64" s="49"/>
      <c r="V64" s="49"/>
      <c r="W64" s="80">
        <f t="shared" si="0"/>
        <v>0</v>
      </c>
    </row>
    <row r="65" spans="1:23" ht="15.75" thickBot="1" x14ac:dyDescent="0.25">
      <c r="A65" s="124" t="s">
        <v>88</v>
      </c>
      <c r="B65" s="31" t="s">
        <v>89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49"/>
      <c r="T65" s="49"/>
      <c r="U65" s="49"/>
      <c r="V65" s="49"/>
      <c r="W65" s="80">
        <f t="shared" si="0"/>
        <v>0</v>
      </c>
    </row>
    <row r="66" spans="1:23" ht="15.75" thickBot="1" x14ac:dyDescent="0.25">
      <c r="A66" s="124"/>
      <c r="B66" s="31" t="s">
        <v>90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49"/>
      <c r="T66" s="49"/>
      <c r="U66" s="49"/>
      <c r="V66" s="49"/>
      <c r="W66" s="80">
        <f t="shared" si="0"/>
        <v>0</v>
      </c>
    </row>
    <row r="67" spans="1:23" ht="15.75" thickBot="1" x14ac:dyDescent="0.25">
      <c r="A67" s="124"/>
      <c r="B67" s="31" t="s">
        <v>91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49"/>
      <c r="T67" s="49"/>
      <c r="U67" s="49"/>
      <c r="V67" s="49"/>
      <c r="W67" s="80">
        <f t="shared" si="0"/>
        <v>0</v>
      </c>
    </row>
    <row r="68" spans="1:23" ht="15.75" thickBot="1" x14ac:dyDescent="0.25">
      <c r="A68" s="124" t="s">
        <v>92</v>
      </c>
      <c r="B68" s="31" t="s">
        <v>93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49"/>
      <c r="T68" s="49"/>
      <c r="U68" s="49"/>
      <c r="V68" s="49"/>
      <c r="W68" s="80">
        <f t="shared" si="0"/>
        <v>0</v>
      </c>
    </row>
    <row r="69" spans="1:23" ht="15.75" thickBot="1" x14ac:dyDescent="0.25">
      <c r="A69" s="124"/>
      <c r="B69" s="31" t="s">
        <v>94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49"/>
      <c r="T69" s="49"/>
      <c r="U69" s="49"/>
      <c r="V69" s="49"/>
      <c r="W69" s="80">
        <f t="shared" si="0"/>
        <v>0</v>
      </c>
    </row>
    <row r="70" spans="1:23" ht="15.75" thickBot="1" x14ac:dyDescent="0.25">
      <c r="A70" s="124"/>
      <c r="B70" s="31" t="s">
        <v>95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49"/>
      <c r="T70" s="49"/>
      <c r="U70" s="49"/>
      <c r="V70" s="49"/>
      <c r="W70" s="80">
        <f t="shared" si="0"/>
        <v>0</v>
      </c>
    </row>
    <row r="71" spans="1:23" ht="15.75" thickBot="1" x14ac:dyDescent="0.25">
      <c r="A71" s="124" t="s">
        <v>96</v>
      </c>
      <c r="B71" s="31" t="s">
        <v>97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49"/>
      <c r="T71" s="49"/>
      <c r="U71" s="49"/>
      <c r="V71" s="49"/>
      <c r="W71" s="80">
        <f t="shared" si="0"/>
        <v>0</v>
      </c>
    </row>
    <row r="72" spans="1:23" ht="15.75" thickBot="1" x14ac:dyDescent="0.25">
      <c r="A72" s="124"/>
      <c r="B72" s="31" t="s">
        <v>98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49"/>
      <c r="T72" s="49"/>
      <c r="U72" s="49"/>
      <c r="V72" s="49"/>
      <c r="W72" s="80">
        <f t="shared" si="0"/>
        <v>0</v>
      </c>
    </row>
    <row r="73" spans="1:23" ht="15.75" thickBot="1" x14ac:dyDescent="0.25">
      <c r="A73" s="124"/>
      <c r="B73" s="32" t="s">
        <v>99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49"/>
      <c r="T73" s="49"/>
      <c r="U73" s="49"/>
      <c r="V73" s="49"/>
      <c r="W73" s="80">
        <f t="shared" si="0"/>
        <v>0</v>
      </c>
    </row>
    <row r="74" spans="1:23" ht="15.75" thickBot="1" x14ac:dyDescent="0.25">
      <c r="A74" s="124" t="s">
        <v>100</v>
      </c>
      <c r="B74" s="31" t="s">
        <v>101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49"/>
      <c r="T74" s="49"/>
      <c r="U74" s="49"/>
      <c r="V74" s="49"/>
      <c r="W74" s="80">
        <f t="shared" ref="W74:W82" si="2">SUM(C74:V74)</f>
        <v>0</v>
      </c>
    </row>
    <row r="75" spans="1:23" ht="15.75" thickBot="1" x14ac:dyDescent="0.25">
      <c r="A75" s="124"/>
      <c r="B75" s="31" t="s">
        <v>102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49"/>
      <c r="T75" s="49"/>
      <c r="U75" s="49"/>
      <c r="V75" s="49"/>
      <c r="W75" s="80">
        <f t="shared" si="2"/>
        <v>0</v>
      </c>
    </row>
    <row r="76" spans="1:23" ht="15.75" thickBot="1" x14ac:dyDescent="0.25">
      <c r="A76" s="124"/>
      <c r="B76" s="32" t="s">
        <v>103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49"/>
      <c r="T76" s="49"/>
      <c r="U76" s="49"/>
      <c r="V76" s="49"/>
      <c r="W76" s="80">
        <f t="shared" si="2"/>
        <v>0</v>
      </c>
    </row>
    <row r="77" spans="1:23" ht="15.75" customHeight="1" thickBot="1" x14ac:dyDescent="0.25">
      <c r="A77" s="124" t="s">
        <v>104</v>
      </c>
      <c r="B77" s="31" t="s">
        <v>105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49"/>
      <c r="T77" s="49"/>
      <c r="U77" s="49"/>
      <c r="V77" s="49"/>
      <c r="W77" s="80">
        <f t="shared" si="2"/>
        <v>0</v>
      </c>
    </row>
    <row r="78" spans="1:23" ht="15.75" customHeight="1" thickBot="1" x14ac:dyDescent="0.25">
      <c r="A78" s="143"/>
      <c r="B78" s="33" t="s">
        <v>106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49"/>
      <c r="T78" s="49"/>
      <c r="U78" s="49"/>
      <c r="V78" s="49"/>
      <c r="W78" s="80">
        <f t="shared" si="2"/>
        <v>0</v>
      </c>
    </row>
    <row r="79" spans="1:23" ht="15.75" thickBot="1" x14ac:dyDescent="0.25">
      <c r="A79" s="125" t="s">
        <v>107</v>
      </c>
      <c r="B79" s="126"/>
      <c r="C79" s="108">
        <f t="shared" ref="C79:V79" si="3">+C43+C44+C47+C50+C53+C56+C59+C62+C65+C68+C71+C74+C77</f>
        <v>0</v>
      </c>
      <c r="D79" s="108">
        <f t="shared" si="3"/>
        <v>0</v>
      </c>
      <c r="E79" s="108">
        <f t="shared" si="3"/>
        <v>0</v>
      </c>
      <c r="F79" s="108">
        <f t="shared" si="3"/>
        <v>0</v>
      </c>
      <c r="G79" s="108">
        <f t="shared" si="3"/>
        <v>0</v>
      </c>
      <c r="H79" s="108">
        <f t="shared" si="3"/>
        <v>0</v>
      </c>
      <c r="I79" s="108">
        <f t="shared" si="3"/>
        <v>0</v>
      </c>
      <c r="J79" s="108">
        <f t="shared" si="3"/>
        <v>0</v>
      </c>
      <c r="K79" s="108">
        <f t="shared" si="3"/>
        <v>0</v>
      </c>
      <c r="L79" s="108">
        <f t="shared" si="3"/>
        <v>0</v>
      </c>
      <c r="M79" s="108">
        <f t="shared" si="3"/>
        <v>0</v>
      </c>
      <c r="N79" s="108">
        <f t="shared" si="3"/>
        <v>0</v>
      </c>
      <c r="O79" s="108">
        <f t="shared" si="3"/>
        <v>0</v>
      </c>
      <c r="P79" s="108">
        <f t="shared" si="3"/>
        <v>0</v>
      </c>
      <c r="Q79" s="108">
        <f t="shared" si="3"/>
        <v>0</v>
      </c>
      <c r="R79" s="108">
        <f t="shared" si="3"/>
        <v>0</v>
      </c>
      <c r="S79" s="172">
        <f t="shared" si="3"/>
        <v>0</v>
      </c>
      <c r="T79" s="172">
        <f t="shared" si="3"/>
        <v>0</v>
      </c>
      <c r="U79" s="172">
        <f t="shared" si="3"/>
        <v>0</v>
      </c>
      <c r="V79" s="172">
        <f t="shared" si="3"/>
        <v>0</v>
      </c>
      <c r="W79" s="80">
        <f t="shared" si="2"/>
        <v>0</v>
      </c>
    </row>
    <row r="80" spans="1:23" ht="15.75" thickBot="1" x14ac:dyDescent="0.25">
      <c r="A80" s="127" t="s">
        <v>108</v>
      </c>
      <c r="B80" s="128"/>
      <c r="C80" s="67">
        <f t="shared" ref="C80:V80" si="4">+C45+C48+C51+C54+C57+C60+C63+C66+C69+C72+C75+C78</f>
        <v>0</v>
      </c>
      <c r="D80" s="67">
        <f t="shared" si="4"/>
        <v>0</v>
      </c>
      <c r="E80" s="67">
        <f t="shared" si="4"/>
        <v>0</v>
      </c>
      <c r="F80" s="67">
        <f t="shared" si="4"/>
        <v>0</v>
      </c>
      <c r="G80" s="67">
        <f t="shared" si="4"/>
        <v>0</v>
      </c>
      <c r="H80" s="67">
        <f t="shared" si="4"/>
        <v>0</v>
      </c>
      <c r="I80" s="67">
        <f t="shared" ref="I80:J80" si="5">+I45+I48+I51+I54+I57+I60+I63+I66+I69+I72+I75+I78</f>
        <v>0</v>
      </c>
      <c r="J80" s="67">
        <f t="shared" si="5"/>
        <v>0</v>
      </c>
      <c r="K80" s="67">
        <f t="shared" si="4"/>
        <v>0</v>
      </c>
      <c r="L80" s="67">
        <f t="shared" si="4"/>
        <v>0</v>
      </c>
      <c r="M80" s="67">
        <f t="shared" si="4"/>
        <v>0</v>
      </c>
      <c r="N80" s="67">
        <f t="shared" si="4"/>
        <v>0</v>
      </c>
      <c r="O80" s="67">
        <f t="shared" si="4"/>
        <v>0</v>
      </c>
      <c r="P80" s="67">
        <f t="shared" si="4"/>
        <v>0</v>
      </c>
      <c r="Q80" s="67">
        <f t="shared" si="4"/>
        <v>0</v>
      </c>
      <c r="R80" s="67">
        <f t="shared" si="4"/>
        <v>0</v>
      </c>
      <c r="S80" s="49">
        <f t="shared" si="4"/>
        <v>0</v>
      </c>
      <c r="T80" s="49">
        <f t="shared" si="4"/>
        <v>0</v>
      </c>
      <c r="U80" s="49">
        <f t="shared" si="4"/>
        <v>0</v>
      </c>
      <c r="V80" s="49">
        <f t="shared" si="4"/>
        <v>0</v>
      </c>
      <c r="W80" s="80">
        <f t="shared" si="2"/>
        <v>0</v>
      </c>
    </row>
    <row r="81" spans="1:23" ht="15.75" thickBot="1" x14ac:dyDescent="0.25">
      <c r="A81" s="127" t="s">
        <v>109</v>
      </c>
      <c r="B81" s="128"/>
      <c r="C81" s="109">
        <f t="shared" ref="C81:V81" si="6">+C46+C49+C52+C55+C58+C61+C64+C67+C70</f>
        <v>0</v>
      </c>
      <c r="D81" s="109">
        <f t="shared" si="6"/>
        <v>0</v>
      </c>
      <c r="E81" s="109">
        <f t="shared" si="6"/>
        <v>0</v>
      </c>
      <c r="F81" s="109">
        <f t="shared" si="6"/>
        <v>0</v>
      </c>
      <c r="G81" s="109">
        <f t="shared" si="6"/>
        <v>0</v>
      </c>
      <c r="H81" s="109">
        <f t="shared" si="6"/>
        <v>0</v>
      </c>
      <c r="I81" s="109">
        <f t="shared" ref="I81:J81" si="7">+I46+I49+I52+I55+I58+I61+I64+I67+I70</f>
        <v>0</v>
      </c>
      <c r="J81" s="109">
        <f t="shared" si="7"/>
        <v>0</v>
      </c>
      <c r="K81" s="109">
        <f t="shared" si="6"/>
        <v>0</v>
      </c>
      <c r="L81" s="109">
        <f t="shared" si="6"/>
        <v>0</v>
      </c>
      <c r="M81" s="109">
        <f t="shared" si="6"/>
        <v>0</v>
      </c>
      <c r="N81" s="109">
        <f t="shared" si="6"/>
        <v>0</v>
      </c>
      <c r="O81" s="109">
        <f t="shared" si="6"/>
        <v>0</v>
      </c>
      <c r="P81" s="109">
        <f t="shared" si="6"/>
        <v>0</v>
      </c>
      <c r="Q81" s="109">
        <f t="shared" si="6"/>
        <v>0</v>
      </c>
      <c r="R81" s="109">
        <f t="shared" si="6"/>
        <v>0</v>
      </c>
      <c r="S81" s="52">
        <f t="shared" si="6"/>
        <v>0</v>
      </c>
      <c r="T81" s="52">
        <f t="shared" si="6"/>
        <v>0</v>
      </c>
      <c r="U81" s="52">
        <f t="shared" si="6"/>
        <v>0</v>
      </c>
      <c r="V81" s="52">
        <f t="shared" si="6"/>
        <v>0</v>
      </c>
      <c r="W81" s="173">
        <f t="shared" si="2"/>
        <v>0</v>
      </c>
    </row>
    <row r="82" spans="1:23" ht="18.75" customHeight="1" thickBot="1" x14ac:dyDescent="0.25">
      <c r="A82" s="121" t="s">
        <v>110</v>
      </c>
      <c r="B82" s="122"/>
      <c r="C82" s="42">
        <f>SUM(C79:C81)</f>
        <v>0</v>
      </c>
      <c r="D82" s="42">
        <f t="shared" ref="D82" si="8">SUM(D79:D81)</f>
        <v>0</v>
      </c>
      <c r="E82" s="42">
        <f t="shared" ref="E82:S82" si="9">SUM(E79:E81)</f>
        <v>0</v>
      </c>
      <c r="F82" s="42">
        <f t="shared" si="9"/>
        <v>0</v>
      </c>
      <c r="G82" s="42">
        <f t="shared" si="9"/>
        <v>0</v>
      </c>
      <c r="H82" s="42">
        <f t="shared" si="9"/>
        <v>0</v>
      </c>
      <c r="I82" s="42">
        <f t="shared" ref="I82:J82" si="10">SUM(I79:I81)</f>
        <v>0</v>
      </c>
      <c r="J82" s="42">
        <f t="shared" si="10"/>
        <v>0</v>
      </c>
      <c r="K82" s="42">
        <f t="shared" si="9"/>
        <v>0</v>
      </c>
      <c r="L82" s="42">
        <f t="shared" si="9"/>
        <v>0</v>
      </c>
      <c r="M82" s="42">
        <f t="shared" si="9"/>
        <v>0</v>
      </c>
      <c r="N82" s="42">
        <f t="shared" si="9"/>
        <v>0</v>
      </c>
      <c r="O82" s="42">
        <f t="shared" si="9"/>
        <v>0</v>
      </c>
      <c r="P82" s="42">
        <f t="shared" si="9"/>
        <v>0</v>
      </c>
      <c r="Q82" s="42">
        <f t="shared" si="9"/>
        <v>0</v>
      </c>
      <c r="R82" s="42">
        <f t="shared" si="9"/>
        <v>0</v>
      </c>
      <c r="S82" s="42">
        <f t="shared" si="9"/>
        <v>0</v>
      </c>
      <c r="T82" s="42">
        <f t="shared" ref="T82:V82" si="11">SUM(T79:T81)</f>
        <v>0</v>
      </c>
      <c r="U82" s="42">
        <f t="shared" si="11"/>
        <v>0</v>
      </c>
      <c r="V82" s="86">
        <f t="shared" si="11"/>
        <v>0</v>
      </c>
      <c r="W82" s="169">
        <f t="shared" si="2"/>
        <v>0</v>
      </c>
    </row>
    <row r="83" spans="1:23" ht="29.25" customHeight="1" thickBot="1" x14ac:dyDescent="0.25">
      <c r="A83" s="34"/>
      <c r="B83" s="34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35"/>
      <c r="T83" s="35"/>
      <c r="U83" s="35"/>
      <c r="V83" s="35"/>
      <c r="W83" s="35"/>
    </row>
    <row r="84" spans="1:23" ht="24.75" customHeight="1" thickBot="1" x14ac:dyDescent="0.25">
      <c r="A84" s="165" t="s">
        <v>111</v>
      </c>
      <c r="B84" s="166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8"/>
    </row>
    <row r="85" spans="1:23" ht="15" x14ac:dyDescent="0.2">
      <c r="A85" s="123" t="s">
        <v>112</v>
      </c>
      <c r="B85" s="28" t="s">
        <v>59</v>
      </c>
      <c r="C85" s="112"/>
      <c r="D85" s="112"/>
      <c r="E85" s="112"/>
      <c r="F85" s="112"/>
      <c r="G85" s="112"/>
      <c r="H85" s="106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51"/>
      <c r="T85" s="51"/>
      <c r="U85" s="51"/>
      <c r="V85" s="51"/>
      <c r="W85" s="81">
        <f>SUM(C85:V85)</f>
        <v>0</v>
      </c>
    </row>
    <row r="86" spans="1:23" ht="21.75" customHeight="1" x14ac:dyDescent="0.2">
      <c r="A86" s="124"/>
      <c r="B86" s="31" t="s">
        <v>113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52"/>
      <c r="T86" s="52"/>
      <c r="U86" s="52"/>
      <c r="V86" s="52"/>
      <c r="W86" s="82">
        <f>SUM(C86:V86)</f>
        <v>0</v>
      </c>
    </row>
    <row r="87" spans="1:23" ht="15" x14ac:dyDescent="0.2">
      <c r="A87" s="124" t="s">
        <v>114</v>
      </c>
      <c r="B87" s="31" t="s">
        <v>59</v>
      </c>
      <c r="C87" s="109"/>
      <c r="D87" s="109"/>
      <c r="E87" s="109"/>
      <c r="F87" s="109"/>
      <c r="G87" s="109"/>
      <c r="H87" s="67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52"/>
      <c r="T87" s="52"/>
      <c r="U87" s="52"/>
      <c r="V87" s="52"/>
      <c r="W87" s="82">
        <f t="shared" ref="W87:W97" si="12">SUM(C87:V87)</f>
        <v>0</v>
      </c>
    </row>
    <row r="88" spans="1:23" ht="25.5" customHeight="1" x14ac:dyDescent="0.2">
      <c r="A88" s="124"/>
      <c r="B88" s="31" t="s">
        <v>113</v>
      </c>
      <c r="C88" s="109"/>
      <c r="D88" s="109"/>
      <c r="E88" s="109"/>
      <c r="F88" s="109"/>
      <c r="G88" s="109"/>
      <c r="H88" s="67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52"/>
      <c r="T88" s="52"/>
      <c r="U88" s="52"/>
      <c r="V88" s="52"/>
      <c r="W88" s="82">
        <f t="shared" si="12"/>
        <v>0</v>
      </c>
    </row>
    <row r="89" spans="1:23" ht="15" x14ac:dyDescent="0.2">
      <c r="A89" s="124" t="s">
        <v>115</v>
      </c>
      <c r="B89" s="31" t="s">
        <v>59</v>
      </c>
      <c r="C89" s="109"/>
      <c r="D89" s="109"/>
      <c r="E89" s="109"/>
      <c r="F89" s="109"/>
      <c r="G89" s="109"/>
      <c r="H89" s="67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52"/>
      <c r="T89" s="52"/>
      <c r="U89" s="52"/>
      <c r="V89" s="52"/>
      <c r="W89" s="82">
        <f t="shared" si="12"/>
        <v>0</v>
      </c>
    </row>
    <row r="90" spans="1:23" ht="24.75" customHeight="1" x14ac:dyDescent="0.2">
      <c r="A90" s="124"/>
      <c r="B90" s="31" t="s">
        <v>113</v>
      </c>
      <c r="C90" s="109"/>
      <c r="D90" s="109"/>
      <c r="E90" s="109"/>
      <c r="F90" s="109"/>
      <c r="G90" s="109"/>
      <c r="H90" s="67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52"/>
      <c r="T90" s="52"/>
      <c r="U90" s="52"/>
      <c r="V90" s="52"/>
      <c r="W90" s="82">
        <f t="shared" si="12"/>
        <v>0</v>
      </c>
    </row>
    <row r="91" spans="1:23" ht="15" x14ac:dyDescent="0.2">
      <c r="A91" s="124" t="s">
        <v>116</v>
      </c>
      <c r="B91" s="31" t="s">
        <v>59</v>
      </c>
      <c r="C91" s="109"/>
      <c r="D91" s="109"/>
      <c r="E91" s="109"/>
      <c r="F91" s="109"/>
      <c r="G91" s="109"/>
      <c r="H91" s="67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52"/>
      <c r="T91" s="52"/>
      <c r="U91" s="52"/>
      <c r="V91" s="52"/>
      <c r="W91" s="82">
        <f t="shared" si="12"/>
        <v>0</v>
      </c>
    </row>
    <row r="92" spans="1:23" ht="25.5" customHeight="1" x14ac:dyDescent="0.2">
      <c r="A92" s="124"/>
      <c r="B92" s="31" t="s">
        <v>113</v>
      </c>
      <c r="C92" s="109"/>
      <c r="D92" s="109"/>
      <c r="E92" s="109"/>
      <c r="F92" s="109"/>
      <c r="G92" s="109"/>
      <c r="H92" s="67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52"/>
      <c r="T92" s="52"/>
      <c r="U92" s="52"/>
      <c r="V92" s="52"/>
      <c r="W92" s="82">
        <f t="shared" si="12"/>
        <v>0</v>
      </c>
    </row>
    <row r="93" spans="1:23" ht="15" x14ac:dyDescent="0.2">
      <c r="A93" s="124" t="s">
        <v>117</v>
      </c>
      <c r="B93" s="31" t="s">
        <v>59</v>
      </c>
      <c r="C93" s="109"/>
      <c r="D93" s="109"/>
      <c r="E93" s="109"/>
      <c r="F93" s="109"/>
      <c r="G93" s="109"/>
      <c r="H93" s="67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52"/>
      <c r="T93" s="52"/>
      <c r="U93" s="52"/>
      <c r="V93" s="52"/>
      <c r="W93" s="82">
        <f t="shared" si="12"/>
        <v>0</v>
      </c>
    </row>
    <row r="94" spans="1:23" ht="23.25" customHeight="1" x14ac:dyDescent="0.2">
      <c r="A94" s="124"/>
      <c r="B94" s="31" t="s">
        <v>113</v>
      </c>
      <c r="C94" s="109"/>
      <c r="D94" s="109"/>
      <c r="E94" s="109"/>
      <c r="F94" s="109"/>
      <c r="G94" s="109"/>
      <c r="H94" s="67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52"/>
      <c r="T94" s="52"/>
      <c r="U94" s="52"/>
      <c r="V94" s="52"/>
      <c r="W94" s="82">
        <f t="shared" si="12"/>
        <v>0</v>
      </c>
    </row>
    <row r="95" spans="1:23" ht="15" x14ac:dyDescent="0.2">
      <c r="A95" s="124" t="s">
        <v>118</v>
      </c>
      <c r="B95" s="31" t="s">
        <v>59</v>
      </c>
      <c r="C95" s="109"/>
      <c r="D95" s="109"/>
      <c r="E95" s="109"/>
      <c r="F95" s="109"/>
      <c r="G95" s="109"/>
      <c r="H95" s="67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52"/>
      <c r="T95" s="52"/>
      <c r="U95" s="52"/>
      <c r="V95" s="52"/>
      <c r="W95" s="82">
        <f t="shared" si="12"/>
        <v>0</v>
      </c>
    </row>
    <row r="96" spans="1:23" ht="15" x14ac:dyDescent="0.2">
      <c r="A96" s="124"/>
      <c r="B96" s="31" t="s">
        <v>113</v>
      </c>
      <c r="C96" s="109"/>
      <c r="D96" s="109"/>
      <c r="E96" s="109"/>
      <c r="F96" s="109"/>
      <c r="G96" s="109"/>
      <c r="H96" s="67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52"/>
      <c r="T96" s="52"/>
      <c r="U96" s="52"/>
      <c r="V96" s="52"/>
      <c r="W96" s="82">
        <f t="shared" si="12"/>
        <v>0</v>
      </c>
    </row>
    <row r="97" spans="1:23" ht="15" x14ac:dyDescent="0.2">
      <c r="A97" s="124" t="s">
        <v>119</v>
      </c>
      <c r="B97" s="31" t="s">
        <v>59</v>
      </c>
      <c r="C97" s="109"/>
      <c r="D97" s="109"/>
      <c r="E97" s="109"/>
      <c r="F97" s="109"/>
      <c r="G97" s="109"/>
      <c r="H97" s="67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52"/>
      <c r="T97" s="52"/>
      <c r="U97" s="52"/>
      <c r="V97" s="52"/>
      <c r="W97" s="82">
        <f t="shared" si="12"/>
        <v>0</v>
      </c>
    </row>
    <row r="98" spans="1:23" ht="15" x14ac:dyDescent="0.2">
      <c r="A98" s="124"/>
      <c r="B98" s="31" t="s">
        <v>113</v>
      </c>
      <c r="C98" s="109"/>
      <c r="D98" s="109"/>
      <c r="E98" s="109"/>
      <c r="F98" s="109"/>
      <c r="G98" s="109"/>
      <c r="H98" s="67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52"/>
      <c r="T98" s="52"/>
      <c r="U98" s="52"/>
      <c r="V98" s="52"/>
      <c r="W98" s="82">
        <f>SUM(C98:V98)</f>
        <v>0</v>
      </c>
    </row>
    <row r="99" spans="1:23" ht="15.75" thickBot="1" x14ac:dyDescent="0.25">
      <c r="A99" s="36" t="s">
        <v>120</v>
      </c>
      <c r="B99" s="37"/>
      <c r="C99" s="110"/>
      <c r="D99" s="110"/>
      <c r="E99" s="110"/>
      <c r="F99" s="110"/>
      <c r="G99" s="110"/>
      <c r="H99" s="113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54"/>
      <c r="T99" s="53"/>
      <c r="U99" s="53"/>
      <c r="V99" s="53"/>
      <c r="W99" s="82">
        <f t="shared" ref="W99" si="13">SUM(C99:S99)</f>
        <v>0</v>
      </c>
    </row>
    <row r="100" spans="1:23" ht="15" x14ac:dyDescent="0.2">
      <c r="A100" s="125" t="s">
        <v>107</v>
      </c>
      <c r="B100" s="126"/>
      <c r="C100" s="114">
        <f>+C85+C87+C89+C91+C93+C95+C97+C99</f>
        <v>0</v>
      </c>
      <c r="D100" s="114">
        <f t="shared" ref="D100" si="14">+D85+D87+D89+D91+D93+D95+D97+D99</f>
        <v>0</v>
      </c>
      <c r="E100" s="114">
        <f t="shared" ref="E100:S100" si="15">+E85+E87+E89+E91+E93+E95+E97+E99</f>
        <v>0</v>
      </c>
      <c r="F100" s="114">
        <f t="shared" si="15"/>
        <v>0</v>
      </c>
      <c r="G100" s="114">
        <f t="shared" si="15"/>
        <v>0</v>
      </c>
      <c r="H100" s="114">
        <f t="shared" si="15"/>
        <v>0</v>
      </c>
      <c r="I100" s="114">
        <f t="shared" ref="I100" si="16">+I85+I87+I89+I91+I93+I95+I97+I99</f>
        <v>0</v>
      </c>
      <c r="J100" s="114">
        <f t="shared" si="15"/>
        <v>0</v>
      </c>
      <c r="K100" s="114">
        <f t="shared" si="15"/>
        <v>0</v>
      </c>
      <c r="L100" s="114">
        <f t="shared" si="15"/>
        <v>0</v>
      </c>
      <c r="M100" s="114">
        <f t="shared" si="15"/>
        <v>0</v>
      </c>
      <c r="N100" s="114">
        <f t="shared" si="15"/>
        <v>0</v>
      </c>
      <c r="O100" s="114">
        <f t="shared" si="15"/>
        <v>0</v>
      </c>
      <c r="P100" s="114">
        <f t="shared" si="15"/>
        <v>0</v>
      </c>
      <c r="Q100" s="114">
        <f t="shared" si="15"/>
        <v>0</v>
      </c>
      <c r="R100" s="114">
        <f t="shared" si="15"/>
        <v>0</v>
      </c>
      <c r="S100" s="163">
        <f t="shared" si="15"/>
        <v>0</v>
      </c>
      <c r="T100" s="163">
        <f t="shared" ref="T100:V100" si="17">+T85+T87+T89+T91+T93+T95+T97+T99</f>
        <v>0</v>
      </c>
      <c r="U100" s="163">
        <f t="shared" si="17"/>
        <v>0</v>
      </c>
      <c r="V100" s="163">
        <f t="shared" si="17"/>
        <v>0</v>
      </c>
      <c r="W100" s="83">
        <f>SUM(C100:V100)</f>
        <v>0</v>
      </c>
    </row>
    <row r="101" spans="1:23" ht="15" x14ac:dyDescent="0.2">
      <c r="A101" s="127" t="s">
        <v>108</v>
      </c>
      <c r="B101" s="128"/>
      <c r="C101" s="115">
        <f>+C86+C88+C90+C92+C94+C96+C98</f>
        <v>0</v>
      </c>
      <c r="D101" s="115">
        <f t="shared" ref="D101" si="18">+D86+D88+D90+D92+D94+D96+D98</f>
        <v>0</v>
      </c>
      <c r="E101" s="115">
        <f t="shared" ref="E101:S101" si="19">+E86+E88+E90+E92+E94+E96+E98</f>
        <v>0</v>
      </c>
      <c r="F101" s="115">
        <f t="shared" si="19"/>
        <v>0</v>
      </c>
      <c r="G101" s="115">
        <f t="shared" si="19"/>
        <v>0</v>
      </c>
      <c r="H101" s="115">
        <f t="shared" si="19"/>
        <v>0</v>
      </c>
      <c r="I101" s="115">
        <f t="shared" ref="I101" si="20">+I86+I88+I90+I92+I94+I96+I98</f>
        <v>0</v>
      </c>
      <c r="J101" s="115">
        <f t="shared" si="19"/>
        <v>0</v>
      </c>
      <c r="K101" s="115">
        <f t="shared" si="19"/>
        <v>0</v>
      </c>
      <c r="L101" s="115">
        <f t="shared" si="19"/>
        <v>0</v>
      </c>
      <c r="M101" s="115">
        <f t="shared" si="19"/>
        <v>0</v>
      </c>
      <c r="N101" s="115">
        <f t="shared" si="19"/>
        <v>0</v>
      </c>
      <c r="O101" s="115">
        <f t="shared" si="19"/>
        <v>0</v>
      </c>
      <c r="P101" s="115">
        <f t="shared" si="19"/>
        <v>0</v>
      </c>
      <c r="Q101" s="115">
        <f t="shared" si="19"/>
        <v>0</v>
      </c>
      <c r="R101" s="115">
        <f t="shared" si="19"/>
        <v>0</v>
      </c>
      <c r="S101" s="38">
        <f t="shared" si="19"/>
        <v>0</v>
      </c>
      <c r="T101" s="38">
        <f t="shared" ref="T101:V101" si="21">+T86+T88+T90+T92+T94+T96+T98</f>
        <v>0</v>
      </c>
      <c r="U101" s="38">
        <f t="shared" si="21"/>
        <v>0</v>
      </c>
      <c r="V101" s="38">
        <f t="shared" si="21"/>
        <v>0</v>
      </c>
      <c r="W101" s="84">
        <f>SUM(C101:V101)</f>
        <v>0</v>
      </c>
    </row>
    <row r="102" spans="1:23" ht="15.75" thickBot="1" x14ac:dyDescent="0.25">
      <c r="A102" s="129" t="s">
        <v>121</v>
      </c>
      <c r="B102" s="130"/>
      <c r="C102" s="66">
        <f>SUM(C100:C101)</f>
        <v>0</v>
      </c>
      <c r="D102" s="66">
        <f t="shared" ref="D102" si="22">SUM(D100:D101)</f>
        <v>0</v>
      </c>
      <c r="E102" s="66">
        <f t="shared" ref="E102:S102" si="23">SUM(E100:E101)</f>
        <v>0</v>
      </c>
      <c r="F102" s="66">
        <f t="shared" si="23"/>
        <v>0</v>
      </c>
      <c r="G102" s="66">
        <f t="shared" si="23"/>
        <v>0</v>
      </c>
      <c r="H102" s="66">
        <f t="shared" si="23"/>
        <v>0</v>
      </c>
      <c r="I102" s="66">
        <f t="shared" ref="I102" si="24">SUM(I100:I101)</f>
        <v>0</v>
      </c>
      <c r="J102" s="66">
        <f t="shared" si="23"/>
        <v>0</v>
      </c>
      <c r="K102" s="66">
        <f t="shared" si="23"/>
        <v>0</v>
      </c>
      <c r="L102" s="66">
        <f t="shared" si="23"/>
        <v>0</v>
      </c>
      <c r="M102" s="66">
        <f t="shared" si="23"/>
        <v>0</v>
      </c>
      <c r="N102" s="66">
        <f t="shared" si="23"/>
        <v>0</v>
      </c>
      <c r="O102" s="66">
        <f t="shared" si="23"/>
        <v>0</v>
      </c>
      <c r="P102" s="66">
        <f t="shared" si="23"/>
        <v>0</v>
      </c>
      <c r="Q102" s="66">
        <f t="shared" si="23"/>
        <v>0</v>
      </c>
      <c r="R102" s="66">
        <f t="shared" si="23"/>
        <v>0</v>
      </c>
      <c r="S102" s="66">
        <f t="shared" si="23"/>
        <v>0</v>
      </c>
      <c r="T102" s="66">
        <f t="shared" ref="T102:V102" si="25">SUM(T100:T101)</f>
        <v>0</v>
      </c>
      <c r="U102" s="66">
        <f t="shared" si="25"/>
        <v>0</v>
      </c>
      <c r="V102" s="66">
        <f t="shared" si="25"/>
        <v>0</v>
      </c>
      <c r="W102" s="85">
        <f>SUM(C102:V102)</f>
        <v>0</v>
      </c>
    </row>
    <row r="103" spans="1:23" s="26" customFormat="1" ht="13.5" thickBot="1" x14ac:dyDescent="0.25">
      <c r="A103" s="35"/>
      <c r="B103" s="35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35"/>
      <c r="T103" s="35"/>
      <c r="U103" s="35"/>
      <c r="V103" s="35"/>
      <c r="W103" s="35"/>
    </row>
    <row r="104" spans="1:23" ht="15.75" thickBot="1" x14ac:dyDescent="0.25">
      <c r="A104" s="119" t="s">
        <v>122</v>
      </c>
      <c r="B104" s="120"/>
      <c r="C104" s="55">
        <f>+C82+C102</f>
        <v>0</v>
      </c>
      <c r="D104" s="164">
        <f t="shared" ref="D104" si="26">+D82+D102</f>
        <v>0</v>
      </c>
      <c r="E104" s="39">
        <f t="shared" ref="E104:S104" si="27">+E82+E102</f>
        <v>0</v>
      </c>
      <c r="F104" s="39">
        <f t="shared" si="27"/>
        <v>0</v>
      </c>
      <c r="G104" s="39">
        <f t="shared" si="27"/>
        <v>0</v>
      </c>
      <c r="H104" s="39">
        <f t="shared" si="27"/>
        <v>0</v>
      </c>
      <c r="I104" s="39">
        <f t="shared" ref="I104" si="28">+I82+I102</f>
        <v>0</v>
      </c>
      <c r="J104" s="39">
        <f t="shared" si="27"/>
        <v>0</v>
      </c>
      <c r="K104" s="39">
        <f t="shared" si="27"/>
        <v>0</v>
      </c>
      <c r="L104" s="39">
        <f t="shared" si="27"/>
        <v>0</v>
      </c>
      <c r="M104" s="56">
        <f t="shared" si="27"/>
        <v>0</v>
      </c>
      <c r="N104" s="55">
        <f t="shared" si="27"/>
        <v>0</v>
      </c>
      <c r="O104" s="55">
        <f t="shared" si="27"/>
        <v>0</v>
      </c>
      <c r="P104" s="55">
        <f t="shared" si="27"/>
        <v>0</v>
      </c>
      <c r="Q104" s="55">
        <f t="shared" si="27"/>
        <v>0</v>
      </c>
      <c r="R104" s="164">
        <f t="shared" si="27"/>
        <v>0</v>
      </c>
      <c r="S104" s="39">
        <f t="shared" si="27"/>
        <v>0</v>
      </c>
      <c r="T104" s="39">
        <f t="shared" ref="T104:V104" si="29">+T82+T102</f>
        <v>0</v>
      </c>
      <c r="U104" s="39">
        <f t="shared" si="29"/>
        <v>0</v>
      </c>
      <c r="V104" s="56">
        <f t="shared" si="29"/>
        <v>0</v>
      </c>
      <c r="W104" s="55">
        <f>+W82+W102</f>
        <v>0</v>
      </c>
    </row>
    <row r="105" spans="1:23" ht="24" customHeight="1" x14ac:dyDescent="0.2"/>
    <row r="106" spans="1:23" ht="24" customHeight="1" x14ac:dyDescent="0.2"/>
    <row r="107" spans="1:23" ht="24" customHeight="1" x14ac:dyDescent="0.2">
      <c r="B107" s="2" t="s">
        <v>137</v>
      </c>
    </row>
    <row r="108" spans="1:23" ht="24" customHeight="1" x14ac:dyDescent="0.2"/>
    <row r="109" spans="1:23" ht="15" hidden="1" x14ac:dyDescent="0.2">
      <c r="A109" s="117" t="s">
        <v>134</v>
      </c>
      <c r="B109" s="118"/>
      <c r="C109" s="116">
        <v>1</v>
      </c>
      <c r="D109" s="67">
        <v>1</v>
      </c>
      <c r="E109" s="67">
        <v>1</v>
      </c>
      <c r="F109" s="67">
        <v>1</v>
      </c>
      <c r="G109" s="67">
        <v>1</v>
      </c>
      <c r="H109" s="67">
        <v>1</v>
      </c>
      <c r="I109" s="67">
        <v>1</v>
      </c>
      <c r="J109" s="67">
        <v>1</v>
      </c>
      <c r="K109" s="67">
        <v>1</v>
      </c>
      <c r="L109" s="67">
        <v>1</v>
      </c>
      <c r="M109" s="67">
        <v>1</v>
      </c>
      <c r="N109" s="67">
        <v>1</v>
      </c>
      <c r="O109" s="67">
        <v>1</v>
      </c>
      <c r="P109" s="67">
        <v>1</v>
      </c>
      <c r="Q109" s="67"/>
      <c r="R109" s="67">
        <v>1</v>
      </c>
      <c r="S109" s="49">
        <v>1</v>
      </c>
      <c r="T109" s="49"/>
      <c r="U109" s="49"/>
      <c r="V109" s="49"/>
      <c r="W109" s="6">
        <f t="shared" ref="W109" si="30">SUM(C109:V109)</f>
        <v>16</v>
      </c>
    </row>
    <row r="111" spans="1:23" x14ac:dyDescent="0.2">
      <c r="B111" s="2" t="s">
        <v>135</v>
      </c>
    </row>
    <row r="112" spans="1:23" x14ac:dyDescent="0.2">
      <c r="B112" s="2" t="s">
        <v>136</v>
      </c>
    </row>
    <row r="114" spans="1:1" x14ac:dyDescent="0.2">
      <c r="A114" s="4"/>
    </row>
    <row r="115" spans="1:1" x14ac:dyDescent="0.2">
      <c r="A115" s="4"/>
    </row>
  </sheetData>
  <mergeCells count="45">
    <mergeCell ref="A50:A52"/>
    <mergeCell ref="A42:W42"/>
    <mergeCell ref="A44:A46"/>
    <mergeCell ref="A47:A49"/>
    <mergeCell ref="A5:A6"/>
    <mergeCell ref="A24:A28"/>
    <mergeCell ref="A7:A23"/>
    <mergeCell ref="A40:A41"/>
    <mergeCell ref="A39:B39"/>
    <mergeCell ref="A37:A38"/>
    <mergeCell ref="A35:A36"/>
    <mergeCell ref="A29:A34"/>
    <mergeCell ref="A1:A2"/>
    <mergeCell ref="B1:L1"/>
    <mergeCell ref="A81:B81"/>
    <mergeCell ref="A53:A55"/>
    <mergeCell ref="A56:A58"/>
    <mergeCell ref="A59:A61"/>
    <mergeCell ref="A62:A64"/>
    <mergeCell ref="A65:A67"/>
    <mergeCell ref="A68:A70"/>
    <mergeCell ref="A71:A73"/>
    <mergeCell ref="A74:A76"/>
    <mergeCell ref="A77:A78"/>
    <mergeCell ref="A79:B79"/>
    <mergeCell ref="A80:B80"/>
    <mergeCell ref="M1:O1"/>
    <mergeCell ref="P1:R1"/>
    <mergeCell ref="S1:W2"/>
    <mergeCell ref="B2:L2"/>
    <mergeCell ref="M2:O2"/>
    <mergeCell ref="P2:R2"/>
    <mergeCell ref="A109:B109"/>
    <mergeCell ref="A104:B104"/>
    <mergeCell ref="A82:B82"/>
    <mergeCell ref="A85:A86"/>
    <mergeCell ref="A87:A88"/>
    <mergeCell ref="A89:A90"/>
    <mergeCell ref="A91:A92"/>
    <mergeCell ref="A93:A94"/>
    <mergeCell ref="A95:A96"/>
    <mergeCell ref="A97:A98"/>
    <mergeCell ref="A100:B100"/>
    <mergeCell ref="A101:B101"/>
    <mergeCell ref="A102:B102"/>
  </mergeCells>
  <pageMargins left="0.51181102362204722" right="0.31496062992125984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capacidad instalada</vt:lpstr>
      <vt:lpstr>'capacidad instalada'!Títulos_a_imprimir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Amaya Cruz</dc:creator>
  <cp:lastModifiedBy>Martha Elena Amaya Cruz</cp:lastModifiedBy>
  <cp:lastPrinted>2020-07-01T18:10:30Z</cp:lastPrinted>
  <dcterms:created xsi:type="dcterms:W3CDTF">2017-09-05T16:59:51Z</dcterms:created>
  <dcterms:modified xsi:type="dcterms:W3CDTF">2020-11-10T17:14:37Z</dcterms:modified>
</cp:coreProperties>
</file>